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480" windowHeight="11640" tabRatio="480" activeTab="0"/>
  </bookViews>
  <sheets>
    <sheet name="Sheet1" sheetId="1" r:id="rId1"/>
  </sheets>
  <definedNames>
    <definedName name="_xlnm.Print_Area" localSheetId="0">'Sheet1'!$A$1:$H$29</definedName>
  </definedNames>
  <calcPr fullCalcOnLoad="1"/>
</workbook>
</file>

<file path=xl/comments1.xml><?xml version="1.0" encoding="utf-8"?>
<comments xmlns="http://schemas.openxmlformats.org/spreadsheetml/2006/main">
  <authors>
    <author>hpdt</author>
  </authors>
  <commentList>
    <comment ref="D12" authorId="0">
      <text>
        <r>
          <rPr>
            <b/>
            <sz val="8"/>
            <rFont val="Tahoma"/>
            <family val="2"/>
          </rPr>
          <t>Ramesh: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No. Of Zones?</t>
        </r>
      </text>
    </comment>
    <comment ref="D16" authorId="0">
      <text>
        <r>
          <rPr>
            <b/>
            <sz val="8"/>
            <rFont val="Tahoma"/>
            <family val="2"/>
          </rPr>
          <t>Ramesh: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No. Of Zones?</t>
        </r>
      </text>
    </comment>
  </commentList>
</comments>
</file>

<file path=xl/sharedStrings.xml><?xml version="1.0" encoding="utf-8"?>
<sst xmlns="http://schemas.openxmlformats.org/spreadsheetml/2006/main" count="45" uniqueCount="35">
  <si>
    <t>Entries only to be made in the Yellow cell locations</t>
  </si>
  <si>
    <t>Number of</t>
  </si>
  <si>
    <t>Current</t>
  </si>
  <si>
    <t>Total Current</t>
  </si>
  <si>
    <t>Device Type</t>
  </si>
  <si>
    <t>(Amps)</t>
  </si>
  <si>
    <t>X</t>
  </si>
  <si>
    <t>=</t>
  </si>
  <si>
    <t>SUM COLUMN FOR STANDBY LOAD</t>
  </si>
  <si>
    <t>AMPS</t>
  </si>
  <si>
    <t>Since the current draws listed here can be edited, the user is fully responsible for verifying these calculations.</t>
  </si>
  <si>
    <t xml:space="preserve"> Quiescent Current</t>
  </si>
  <si>
    <t>Normal Condition</t>
  </si>
  <si>
    <t>IDC Standby Current</t>
  </si>
  <si>
    <t>Zone / Hooters</t>
  </si>
  <si>
    <t>Hours</t>
  </si>
  <si>
    <t>Total Current in Normal Condition</t>
  </si>
  <si>
    <t>Total Current in Alarm Condition</t>
  </si>
  <si>
    <t>RAVEL ELECTRONCIS PVT LTD</t>
  </si>
  <si>
    <t>5 Minutes</t>
  </si>
  <si>
    <t>24 Hours</t>
  </si>
  <si>
    <t>10 Minutes</t>
  </si>
  <si>
    <t>48 Hours</t>
  </si>
  <si>
    <t>15 Minutes</t>
  </si>
  <si>
    <t>60 Hours</t>
  </si>
  <si>
    <t>20 Minutes</t>
  </si>
  <si>
    <t>72 Hours</t>
  </si>
  <si>
    <t>25 Minutes</t>
  </si>
  <si>
    <t>90 Hours</t>
  </si>
  <si>
    <t>30 Minutes</t>
  </si>
  <si>
    <t>45 Minutes</t>
  </si>
  <si>
    <t>60 Minutes</t>
  </si>
  <si>
    <t>Battery Calculation (EK-740)</t>
  </si>
  <si>
    <t>Alarm / Zone ON Current</t>
  </si>
  <si>
    <t>Alarm / Zone ON Condtion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</si>
</sst>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0.0"/>
    <numFmt numFmtId="180" formatCode="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10"/>
      <name val="Arial"/>
      <family val="2"/>
    </font>
    <font>
      <b/>
      <sz val="16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6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" fontId="0" fillId="35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7" borderId="12" xfId="0" applyFill="1" applyBorder="1" applyAlignment="1">
      <alignment horizontal="center"/>
    </xf>
    <xf numFmtId="0" fontId="0" fillId="37" borderId="12" xfId="0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 horizontal="center"/>
      <protection/>
    </xf>
    <xf numFmtId="180" fontId="0" fillId="37" borderId="12" xfId="0" applyNumberFormat="1" applyFill="1" applyBorder="1" applyAlignment="1">
      <alignment horizontal="center"/>
    </xf>
    <xf numFmtId="1" fontId="0" fillId="38" borderId="12" xfId="0" applyNumberForma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37" borderId="23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36" borderId="23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36" borderId="23" xfId="0" applyFill="1" applyBorder="1" applyAlignment="1">
      <alignment horizontal="left" wrapText="1"/>
    </xf>
    <xf numFmtId="0" fontId="0" fillId="36" borderId="13" xfId="0" applyFill="1" applyBorder="1" applyAlignment="1">
      <alignment horizontal="left" wrapText="1"/>
    </xf>
    <xf numFmtId="0" fontId="0" fillId="37" borderId="23" xfId="0" applyFill="1" applyBorder="1" applyAlignment="1">
      <alignment horizontal="left" wrapText="1"/>
    </xf>
    <xf numFmtId="0" fontId="0" fillId="37" borderId="13" xfId="0" applyFill="1" applyBorder="1" applyAlignment="1">
      <alignment horizontal="left" wrapText="1"/>
    </xf>
    <xf numFmtId="0" fontId="0" fillId="0" borderId="15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13" fillId="39" borderId="15" xfId="0" applyFont="1" applyFill="1" applyBorder="1" applyAlignment="1" applyProtection="1">
      <alignment horizontal="center"/>
      <protection/>
    </xf>
    <xf numFmtId="0" fontId="13" fillId="39" borderId="14" xfId="0" applyFont="1" applyFill="1" applyBorder="1" applyAlignment="1" applyProtection="1">
      <alignment horizontal="center"/>
      <protection/>
    </xf>
    <xf numFmtId="0" fontId="13" fillId="39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9525</xdr:rowOff>
    </xdr:from>
    <xdr:to>
      <xdr:col>1</xdr:col>
      <xdr:colOff>981075</xdr:colOff>
      <xdr:row>3</xdr:row>
      <xdr:rowOff>152400</xdr:rowOff>
    </xdr:to>
    <xdr:pic>
      <xdr:nvPicPr>
        <xdr:cNvPr id="1" name="Picture 4" descr="logo with 500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2900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29"/>
  <sheetViews>
    <sheetView tabSelected="1" zoomScaleSheetLayoutView="100" workbookViewId="0" topLeftCell="A3">
      <selection activeCell="D23" activeCellId="3" sqref="D12 D16 D21 D23"/>
    </sheetView>
  </sheetViews>
  <sheetFormatPr defaultColWidth="8.7109375" defaultRowHeight="12.75"/>
  <cols>
    <col min="1" max="1" width="6.00390625" style="0" customWidth="1"/>
    <col min="2" max="2" width="15.28125" style="0" customWidth="1"/>
    <col min="3" max="3" width="17.7109375" style="0" customWidth="1"/>
    <col min="4" max="4" width="16.8515625" style="0" customWidth="1"/>
    <col min="5" max="5" width="4.7109375" style="0" customWidth="1"/>
    <col min="6" max="6" width="10.00390625" style="0" customWidth="1"/>
    <col min="7" max="7" width="8.28125" style="0" customWidth="1"/>
    <col min="8" max="8" width="16.7109375" style="0" customWidth="1"/>
  </cols>
  <sheetData>
    <row r="1" ht="13.5" thickBot="1"/>
    <row r="2" spans="2:8" ht="12.75">
      <c r="B2" s="62"/>
      <c r="C2" s="65" t="s">
        <v>18</v>
      </c>
      <c r="D2" s="66"/>
      <c r="E2" s="66"/>
      <c r="F2" s="66"/>
      <c r="G2" s="66"/>
      <c r="H2" s="67"/>
    </row>
    <row r="3" spans="2:8" ht="13.5" thickBot="1">
      <c r="B3" s="63"/>
      <c r="C3" s="68"/>
      <c r="D3" s="69"/>
      <c r="E3" s="69"/>
      <c r="F3" s="69"/>
      <c r="G3" s="69"/>
      <c r="H3" s="70"/>
    </row>
    <row r="4" spans="2:8" ht="27" thickBot="1">
      <c r="B4" s="64"/>
      <c r="C4" s="71" t="s">
        <v>32</v>
      </c>
      <c r="D4" s="72"/>
      <c r="E4" s="72"/>
      <c r="F4" s="72"/>
      <c r="G4" s="72"/>
      <c r="H4" s="73"/>
    </row>
    <row r="5" spans="2:35" ht="12.75">
      <c r="B5" s="17" t="s">
        <v>0</v>
      </c>
      <c r="C5" s="32"/>
      <c r="D5" s="18"/>
      <c r="E5" s="18"/>
      <c r="F5" s="18"/>
      <c r="G5" s="18"/>
      <c r="H5" s="19"/>
      <c r="K5" s="1"/>
      <c r="L5" s="1"/>
      <c r="Y5">
        <v>1</v>
      </c>
      <c r="AE5" t="s">
        <v>19</v>
      </c>
      <c r="AF5">
        <v>0.084</v>
      </c>
      <c r="AH5" t="s">
        <v>20</v>
      </c>
      <c r="AI5">
        <v>24</v>
      </c>
    </row>
    <row r="6" spans="2:35" ht="12.75">
      <c r="B6" s="20"/>
      <c r="C6" s="33"/>
      <c r="D6" s="8"/>
      <c r="E6" s="8"/>
      <c r="F6" s="8"/>
      <c r="G6" s="8"/>
      <c r="H6" s="16"/>
      <c r="K6" s="1"/>
      <c r="L6" s="1"/>
      <c r="X6">
        <v>8</v>
      </c>
      <c r="Y6">
        <v>2</v>
      </c>
      <c r="AE6" t="s">
        <v>21</v>
      </c>
      <c r="AF6">
        <v>0.167</v>
      </c>
      <c r="AH6" t="s">
        <v>22</v>
      </c>
      <c r="AI6">
        <v>48</v>
      </c>
    </row>
    <row r="7" spans="2:35" ht="12.75">
      <c r="B7" s="21"/>
      <c r="C7" s="2"/>
      <c r="D7" s="2" t="s">
        <v>1</v>
      </c>
      <c r="E7" s="3"/>
      <c r="F7" s="2" t="s">
        <v>2</v>
      </c>
      <c r="G7" s="3"/>
      <c r="H7" s="22" t="s">
        <v>3</v>
      </c>
      <c r="K7" s="1"/>
      <c r="L7" s="1"/>
      <c r="Y7">
        <v>3</v>
      </c>
      <c r="AE7" t="s">
        <v>23</v>
      </c>
      <c r="AF7">
        <v>0.25</v>
      </c>
      <c r="AH7" t="s">
        <v>24</v>
      </c>
      <c r="AI7">
        <v>60</v>
      </c>
    </row>
    <row r="8" spans="2:35" ht="12.75">
      <c r="B8" s="23" t="s">
        <v>4</v>
      </c>
      <c r="C8" s="4"/>
      <c r="D8" s="4" t="s">
        <v>14</v>
      </c>
      <c r="E8" s="5"/>
      <c r="F8" s="4" t="s">
        <v>5</v>
      </c>
      <c r="G8" s="5"/>
      <c r="H8" s="24" t="s">
        <v>5</v>
      </c>
      <c r="K8" s="1"/>
      <c r="L8" s="1"/>
      <c r="Y8">
        <v>4</v>
      </c>
      <c r="AE8" t="s">
        <v>25</v>
      </c>
      <c r="AF8">
        <v>0.334</v>
      </c>
      <c r="AH8" t="s">
        <v>26</v>
      </c>
      <c r="AI8">
        <v>72</v>
      </c>
    </row>
    <row r="9" spans="2:35" ht="12.75">
      <c r="B9" s="54"/>
      <c r="C9" s="55"/>
      <c r="D9" s="6"/>
      <c r="E9" s="6"/>
      <c r="F9" s="6"/>
      <c r="G9" s="6"/>
      <c r="H9" s="25"/>
      <c r="Y9">
        <v>5</v>
      </c>
      <c r="AE9" t="s">
        <v>27</v>
      </c>
      <c r="AF9">
        <v>0.417</v>
      </c>
      <c r="AH9" s="39" t="s">
        <v>28</v>
      </c>
      <c r="AI9" s="39">
        <v>90</v>
      </c>
    </row>
    <row r="10" spans="2:35" ht="12.75" customHeight="1">
      <c r="B10" s="56" t="s">
        <v>11</v>
      </c>
      <c r="C10" s="74"/>
      <c r="D10" s="74"/>
      <c r="E10" s="74"/>
      <c r="F10" s="74"/>
      <c r="G10" s="57"/>
      <c r="H10" s="35">
        <v>0.113</v>
      </c>
      <c r="Y10">
        <v>6</v>
      </c>
      <c r="AE10" t="s">
        <v>29</v>
      </c>
      <c r="AF10">
        <v>0.5</v>
      </c>
      <c r="AG10" s="39"/>
      <c r="AH10" s="39"/>
      <c r="AI10" s="39"/>
    </row>
    <row r="11" spans="2:35" ht="12.75">
      <c r="B11" s="60"/>
      <c r="C11" s="61"/>
      <c r="D11" s="6"/>
      <c r="E11" s="6"/>
      <c r="F11" s="6"/>
      <c r="G11" s="6"/>
      <c r="H11" s="25"/>
      <c r="Y11">
        <v>7</v>
      </c>
      <c r="AE11" t="s">
        <v>30</v>
      </c>
      <c r="AF11">
        <v>0.75</v>
      </c>
      <c r="AG11" s="39"/>
      <c r="AH11" s="39"/>
      <c r="AI11" s="39"/>
    </row>
    <row r="12" spans="2:35" ht="12.75">
      <c r="B12" s="56" t="s">
        <v>13</v>
      </c>
      <c r="C12" s="57"/>
      <c r="D12" s="38">
        <v>8</v>
      </c>
      <c r="E12" s="6" t="s">
        <v>6</v>
      </c>
      <c r="F12" s="13">
        <v>0.0068</v>
      </c>
      <c r="G12" s="6" t="s">
        <v>7</v>
      </c>
      <c r="H12" s="35">
        <f>(D12*F12)</f>
        <v>0.0544</v>
      </c>
      <c r="Y12">
        <v>8</v>
      </c>
      <c r="AE12" t="s">
        <v>31</v>
      </c>
      <c r="AF12">
        <v>1</v>
      </c>
      <c r="AG12" s="39"/>
      <c r="AH12" s="39"/>
      <c r="AI12" s="39"/>
    </row>
    <row r="13" spans="2:8" ht="12.75">
      <c r="B13" s="60"/>
      <c r="C13" s="61"/>
      <c r="D13" s="6"/>
      <c r="E13" s="6"/>
      <c r="F13" s="6"/>
      <c r="G13" s="6"/>
      <c r="H13" s="25"/>
    </row>
    <row r="14" spans="2:8" ht="12.75">
      <c r="B14" s="56" t="s">
        <v>16</v>
      </c>
      <c r="C14" s="57"/>
      <c r="D14" s="79">
        <f>H10+H12</f>
        <v>0.1674</v>
      </c>
      <c r="E14" s="80"/>
      <c r="F14" s="80"/>
      <c r="G14" s="81"/>
      <c r="H14" s="25"/>
    </row>
    <row r="15" spans="2:8" ht="12.75">
      <c r="B15" s="60"/>
      <c r="C15" s="61"/>
      <c r="D15" s="6"/>
      <c r="E15" s="6"/>
      <c r="F15" s="6"/>
      <c r="G15" s="6"/>
      <c r="H15" s="25"/>
    </row>
    <row r="16" spans="2:8" ht="12.75">
      <c r="B16" s="56" t="s">
        <v>33</v>
      </c>
      <c r="C16" s="57"/>
      <c r="D16" s="38">
        <v>2</v>
      </c>
      <c r="E16" s="6" t="s">
        <v>6</v>
      </c>
      <c r="F16" s="13">
        <v>0.036</v>
      </c>
      <c r="G16" s="6" t="s">
        <v>7</v>
      </c>
      <c r="H16" s="35">
        <f>(D16*F16)</f>
        <v>0.072</v>
      </c>
    </row>
    <row r="17" spans="2:8" ht="12.75">
      <c r="B17" s="60"/>
      <c r="C17" s="61"/>
      <c r="D17" s="10"/>
      <c r="E17" s="6"/>
      <c r="F17" s="6"/>
      <c r="G17" s="6"/>
      <c r="H17" s="25"/>
    </row>
    <row r="18" spans="2:8" ht="12.75">
      <c r="B18" s="56" t="s">
        <v>17</v>
      </c>
      <c r="C18" s="57"/>
      <c r="D18" s="82"/>
      <c r="E18" s="83"/>
      <c r="F18" s="83"/>
      <c r="G18" s="84"/>
      <c r="H18" s="25">
        <f>H16</f>
        <v>0.072</v>
      </c>
    </row>
    <row r="19" spans="2:8" ht="12.75">
      <c r="B19" s="60"/>
      <c r="C19" s="61"/>
      <c r="D19" s="14" t="s">
        <v>15</v>
      </c>
      <c r="E19" s="12"/>
      <c r="F19" s="12"/>
      <c r="G19" s="11"/>
      <c r="H19" s="25"/>
    </row>
    <row r="20" spans="2:8" ht="12.75">
      <c r="B20" s="60"/>
      <c r="C20" s="61"/>
      <c r="D20" s="6"/>
      <c r="E20" s="6"/>
      <c r="F20" s="6"/>
      <c r="G20" s="6"/>
      <c r="H20" s="25"/>
    </row>
    <row r="21" spans="2:8" ht="12.75">
      <c r="B21" s="75" t="s">
        <v>12</v>
      </c>
      <c r="C21" s="76"/>
      <c r="D21" s="47" t="s">
        <v>20</v>
      </c>
      <c r="E21" s="40"/>
      <c r="F21" s="41"/>
      <c r="G21" s="40"/>
      <c r="H21" s="42"/>
    </row>
    <row r="22" spans="2:8" ht="12.75">
      <c r="B22" s="58"/>
      <c r="C22" s="59"/>
      <c r="D22" s="40">
        <f>VLOOKUP(D21,AH5:AI9,2,FALSE)</f>
        <v>24</v>
      </c>
      <c r="E22" s="40" t="s">
        <v>6</v>
      </c>
      <c r="F22" s="41">
        <f>D14</f>
        <v>0.1674</v>
      </c>
      <c r="G22" s="40" t="s">
        <v>7</v>
      </c>
      <c r="H22" s="42">
        <f>(D22*F22)</f>
        <v>4.0176</v>
      </c>
    </row>
    <row r="23" spans="2:8" ht="12.75">
      <c r="B23" s="77" t="s">
        <v>34</v>
      </c>
      <c r="C23" s="78"/>
      <c r="D23" s="47" t="s">
        <v>19</v>
      </c>
      <c r="E23" s="43"/>
      <c r="F23" s="44"/>
      <c r="G23" s="43"/>
      <c r="H23" s="45"/>
    </row>
    <row r="24" spans="2:8" ht="12.75">
      <c r="B24" s="52"/>
      <c r="C24" s="53"/>
      <c r="D24" s="46">
        <f>VLOOKUP(D23,AE5:AF12,2,FALSE)</f>
        <v>0.084</v>
      </c>
      <c r="E24" s="43" t="s">
        <v>6</v>
      </c>
      <c r="F24" s="44">
        <f>H18</f>
        <v>0.072</v>
      </c>
      <c r="G24" s="43" t="s">
        <v>7</v>
      </c>
      <c r="H24" s="45">
        <f>(D24*F24)</f>
        <v>0.0060479999999999996</v>
      </c>
    </row>
    <row r="25" spans="2:8" ht="12.75">
      <c r="B25" s="54"/>
      <c r="C25" s="55"/>
      <c r="D25" s="6"/>
      <c r="E25" s="6"/>
      <c r="F25" s="6"/>
      <c r="G25" s="6"/>
      <c r="H25" s="25"/>
    </row>
    <row r="26" spans="2:8" ht="12.75">
      <c r="B26" s="26" t="s">
        <v>8</v>
      </c>
      <c r="C26" s="34"/>
      <c r="D26" s="7"/>
      <c r="E26" s="6"/>
      <c r="F26" s="36">
        <f>SUM(H21:H24)*1.2</f>
        <v>4.8283776</v>
      </c>
      <c r="G26" s="6" t="s">
        <v>7</v>
      </c>
      <c r="H26" s="27" t="s">
        <v>9</v>
      </c>
    </row>
    <row r="27" spans="2:8" ht="20.25">
      <c r="B27" s="48" t="s">
        <v>10</v>
      </c>
      <c r="C27" s="49"/>
      <c r="D27" s="50"/>
      <c r="E27" s="50"/>
      <c r="F27" s="50"/>
      <c r="G27" s="50"/>
      <c r="H27" s="51"/>
    </row>
    <row r="28" spans="2:8" ht="12.75">
      <c r="B28" s="15"/>
      <c r="C28" s="8"/>
      <c r="D28" s="8"/>
      <c r="E28" s="9"/>
      <c r="F28" s="37"/>
      <c r="G28" s="9"/>
      <c r="H28" s="16"/>
    </row>
    <row r="29" spans="2:8" ht="13.5" thickBot="1">
      <c r="B29" s="28"/>
      <c r="C29" s="29"/>
      <c r="D29" s="29"/>
      <c r="E29" s="30"/>
      <c r="F29" s="29"/>
      <c r="G29" s="30"/>
      <c r="H29" s="31"/>
    </row>
  </sheetData>
  <sheetProtection password="D200" sheet="1"/>
  <mergeCells count="23">
    <mergeCell ref="B13:C13"/>
    <mergeCell ref="B21:C21"/>
    <mergeCell ref="B23:C23"/>
    <mergeCell ref="D14:G14"/>
    <mergeCell ref="D18:G18"/>
    <mergeCell ref="B15:C15"/>
    <mergeCell ref="B17:C17"/>
    <mergeCell ref="B2:B4"/>
    <mergeCell ref="C2:H3"/>
    <mergeCell ref="C4:H4"/>
    <mergeCell ref="B10:G10"/>
    <mergeCell ref="B9:C9"/>
    <mergeCell ref="B12:C12"/>
    <mergeCell ref="B11:C11"/>
    <mergeCell ref="B27:H27"/>
    <mergeCell ref="B24:C24"/>
    <mergeCell ref="B25:C25"/>
    <mergeCell ref="B14:C14"/>
    <mergeCell ref="B16:C16"/>
    <mergeCell ref="B18:C18"/>
    <mergeCell ref="B22:C22"/>
    <mergeCell ref="B19:C19"/>
    <mergeCell ref="B20:C20"/>
  </mergeCells>
  <dataValidations count="4">
    <dataValidation type="list" allowBlank="1" showInputMessage="1" showErrorMessage="1" sqref="D21">
      <formula1>$AH$5:$AH$9</formula1>
    </dataValidation>
    <dataValidation type="list" allowBlank="1" showInputMessage="1" showErrorMessage="1" sqref="D23">
      <formula1>$AE$5:$AE$12</formula1>
    </dataValidation>
    <dataValidation type="list" allowBlank="1" showInputMessage="1" showErrorMessage="1" sqref="D16">
      <formula1>$Y$5:$Y$12</formula1>
    </dataValidation>
    <dataValidation type="list" allowBlank="1" showInputMessage="1" showErrorMessage="1" sqref="D12">
      <formula1>$X$5:$X$6</formula1>
    </dataValidation>
  </dataValidations>
  <printOptions/>
  <pageMargins left="0.51" right="0.36" top="1" bottom="1" header="0.5" footer="0.5"/>
  <pageSetup horizontalDpi="1200" verticalDpi="1200" orientation="portrait" r:id="rId4"/>
  <ignoredErrors>
    <ignoredError sqref="D14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NOTIFIER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Potter</dc:creator>
  <cp:keywords/>
  <dc:description/>
  <cp:lastModifiedBy>Quality</cp:lastModifiedBy>
  <cp:lastPrinted>2017-01-19T17:39:05Z</cp:lastPrinted>
  <dcterms:created xsi:type="dcterms:W3CDTF">2000-06-15T12:01:51Z</dcterms:created>
  <dcterms:modified xsi:type="dcterms:W3CDTF">2017-02-13T01:50:43Z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